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gill\Downloads\"/>
    </mc:Choice>
  </mc:AlternateContent>
  <xr:revisionPtr revIDLastSave="0" documentId="13_ncr:1_{250C7FED-5A1F-48E8-BD87-5BD981871A9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gister" sheetId="1" r:id="rId1"/>
    <sheet name="2024 Cook By-Election" sheetId="10" r:id="rId2"/>
    <sheet name="2024 Dunkley By-Election" sheetId="9" r:id="rId3"/>
    <sheet name="2023 Fadden By-Election" sheetId="8" r:id="rId4"/>
    <sheet name="2023 Aston By-Election" sheetId="7" r:id="rId5"/>
    <sheet name="2022 Federal Election" sheetId="6" r:id="rId6"/>
    <sheet name="2020 Groom By-Election" sheetId="4" r:id="rId7"/>
    <sheet name="2020 Eden-Monaro By-Election" sheetId="3" r:id="rId8"/>
    <sheet name="2019 Federal Election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<sst xmlns="http://schemas.openxmlformats.org/spreadsheetml/2006/main" count="398" uniqueCount="290">
  <si>
    <t>Transparency Register election funding claims - political parties, 
senate groups and candidates</t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</si>
  <si>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</si>
  <si>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</si>
  <si>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</si>
  <si>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Eligible political parties, senate groups and candidates are entitled to lodge a claim for election funding.</t>
  </si>
  <si>
    <t>To find out more go to the Election funding page of the AEC website</t>
  </si>
  <si>
    <t>2019 Federal election</t>
  </si>
  <si>
    <t>Party / Candidate Name</t>
  </si>
  <si>
    <t>Determination of interim claim</t>
  </si>
  <si>
    <t>Determination of final claim</t>
  </si>
  <si>
    <t xml:space="preserve">Alice Thompson </t>
  </si>
  <si>
    <t>Andrew Bock</t>
  </si>
  <si>
    <t>Andrew Wilkie</t>
  </si>
  <si>
    <t>Australian Greens</t>
  </si>
  <si>
    <t>Australian Labor Party (ALP)</t>
  </si>
  <si>
    <t>Grant Schultz</t>
  </si>
  <si>
    <t>Helen Haines</t>
  </si>
  <si>
    <t>Jarrod Bingham</t>
  </si>
  <si>
    <t>Liberal Party of Australlia</t>
  </si>
  <si>
    <t>Louise Stewart</t>
  </si>
  <si>
    <t>National Party of Australia - Victoria</t>
  </si>
  <si>
    <t>Timothy Jerome</t>
  </si>
  <si>
    <t>Victorian Socialists</t>
  </si>
  <si>
    <t>-</t>
  </si>
  <si>
    <t>Australian Greens - Accept in Whole - 27 June 2019</t>
  </si>
  <si>
    <t>Australian Labor Party (ALP) - Accept in Whole - 18 June 2019</t>
  </si>
  <si>
    <t>Liberal Party of Australia  - Accept in Whole - 18 June 2019</t>
  </si>
  <si>
    <t xml:space="preserve">Louise Stewart - Accept in Whole - 24 June 2019 </t>
  </si>
  <si>
    <t>National Party of Australia - Victoria - Accept in Part and Refuse in Part - 27 June 2019</t>
  </si>
  <si>
    <t>Victorian Socialists - Accept in Whole - 3 July 2019</t>
  </si>
  <si>
    <t>Alice Thompson - Accept in Whole - 24 June 2019</t>
  </si>
  <si>
    <t>Andrew Bock - Accept in Whole - 24 June 2019</t>
  </si>
  <si>
    <t>Andrew Wilkie - Accept in Whole - 18 June 2019</t>
  </si>
  <si>
    <t>Australian Labor Party (ALP) - Accept in Whole - 24 June 2019</t>
  </si>
  <si>
    <t>Grant Schultz - Accept in Whole - 3 July 2019</t>
  </si>
  <si>
    <t>Helen Haines - Accept in Whole - 3 July 2019</t>
  </si>
  <si>
    <t>Jarrod Bingham - Accept in Whole - 24 June 2019</t>
  </si>
  <si>
    <t>Timothy Jerome - Accept in Whole - 3 July 2019</t>
  </si>
  <si>
    <t>Total</t>
  </si>
  <si>
    <t>Country Liberals (Northern Territory)</t>
  </si>
  <si>
    <t>Country Liberals (Northern Territory) - Accept in Whole - 17 July 2019</t>
  </si>
  <si>
    <t>The Australian Greens – Victoria</t>
  </si>
  <si>
    <t>The Australian Greens - Victoria - Accept in Part and Refuse in Part - 11 July 2019</t>
  </si>
  <si>
    <t>Craig Brakey</t>
  </si>
  <si>
    <t>Craig Brakey - Accept in Whole - 11 July 2019</t>
  </si>
  <si>
    <t>Australian Greens - Accept in Whole - 11 July 2019</t>
  </si>
  <si>
    <t>Oliver Yates</t>
  </si>
  <si>
    <t>Oliver Yates - Accept in Whole - 11 July 2019</t>
  </si>
  <si>
    <t>Liberal Party of Australia - Accept in Whole - 11 July 2019</t>
  </si>
  <si>
    <t>Zali Steggall</t>
  </si>
  <si>
    <t>Zali Steggall - Accept in Whole - 17 July 2019</t>
  </si>
  <si>
    <t>Kerryn Phelps - Accept in Whole - 11 July 2019</t>
  </si>
  <si>
    <t>Kerryn Phelps</t>
  </si>
  <si>
    <t>Katter's Australian Party</t>
  </si>
  <si>
    <t>Katter's Australian Party - Accept in Whole - 17 July 2019</t>
  </si>
  <si>
    <t>Fiona Leviny</t>
  </si>
  <si>
    <t>Fiona Leviny - Accept in Whole - 11 July 2019</t>
  </si>
  <si>
    <t>Senate Group - Anthony Pesec and Gary Kent</t>
  </si>
  <si>
    <t>Senate Group - Anthony Pesec and Gary Kent - Accept in Whole - 17 July 2019</t>
  </si>
  <si>
    <t>Jacqui Lambie Network</t>
  </si>
  <si>
    <t>Julia Banks</t>
  </si>
  <si>
    <t>Kevin Mack</t>
  </si>
  <si>
    <t>National Party of Australia - N.S.W.</t>
  </si>
  <si>
    <t>Robert Oakeshott</t>
  </si>
  <si>
    <t>Van Tran</t>
  </si>
  <si>
    <t>Jacqui Lambie Network - Accept in Whole - 23 July 2019</t>
  </si>
  <si>
    <t>National Party of Australia - N.S.W. - Accept in Whole - 23 July 2019</t>
  </si>
  <si>
    <t>Julia Banks - Accept in Whole - 23 July 2019</t>
  </si>
  <si>
    <t>Kevin Mack - Accept in Whole - 23 July 2019</t>
  </si>
  <si>
    <t>Robert Oakeshott - Accept in Whole - 23 July 2019</t>
  </si>
  <si>
    <t>Shooters, Fishers and Farmers Party - Accept in Whole - 23 July 2019</t>
  </si>
  <si>
    <t>Van Tran - Accept in Whole - 23 July  2019</t>
  </si>
  <si>
    <t>Pauline Hanson's One Nation</t>
  </si>
  <si>
    <t>Centre Alliance</t>
  </si>
  <si>
    <t>Centre Alliance - Accept In Whole - 1 August 2019</t>
  </si>
  <si>
    <t>Katter's Australian Party - Accept in Whole - 1 August 2019</t>
  </si>
  <si>
    <t>Pauline Hanson's One Nation - Accept in Part and Refuse in Part - 1 August 2019</t>
  </si>
  <si>
    <t>The Australian Greens - Victoria - Accepted in Whole - 1 August 2019</t>
  </si>
  <si>
    <t>Shooters, Fishers and Farmers Party</t>
  </si>
  <si>
    <t>The Greens (WA) Inc</t>
  </si>
  <si>
    <t>Shooters, Fishers and Farmers Party - Accept in Whole - 13 August 2019</t>
  </si>
  <si>
    <t>Louise Stewart - Accept in Whole - 13 August 2019</t>
  </si>
  <si>
    <t>The Greens (WA) Inc - Accept in Part and Refuse in Part - 13 August 2019</t>
  </si>
  <si>
    <t>The Greens (WA) Inc - Accept in Whole - 2 September 2019</t>
  </si>
  <si>
    <t>Victorian Socialists - Accept in Whole - 2 September 2019</t>
  </si>
  <si>
    <t>The National Party of Australia (WA) Inc</t>
  </si>
  <si>
    <t>The National Party of Australia (WA) Inc - Accept in Whole - 2 September 2019</t>
  </si>
  <si>
    <t>Huw Kingston</t>
  </si>
  <si>
    <t>Huw Kingston - Accept in Whole - 10 October 2019</t>
  </si>
  <si>
    <t>Queensland Greens</t>
  </si>
  <si>
    <t>Queensland Greens - Accept in Whole - 13 August 2019</t>
  </si>
  <si>
    <t>Queensland Greens - Accept in Whole - 10 October 2019</t>
  </si>
  <si>
    <t>Damien Cole</t>
  </si>
  <si>
    <t>Damien Cole - Accept in Whole - 23 October 2019</t>
  </si>
  <si>
    <t>United Australia Party - Accept in Whole 23 October 2019</t>
  </si>
  <si>
    <t>Adam Blakester</t>
  </si>
  <si>
    <t>Reason Australia</t>
  </si>
  <si>
    <t>Ray Kingston</t>
  </si>
  <si>
    <t>Derryn Hinch's Justice Party</t>
  </si>
  <si>
    <t>Liberal Democratic Party</t>
  </si>
  <si>
    <t>Adam Blakester - Accept in Whole - 31 October 2019</t>
  </si>
  <si>
    <t>Reason Australia - Accept in Whole - 31 October 2019</t>
  </si>
  <si>
    <t>Ray Kingston - Accept in Whole - 31 October 2019</t>
  </si>
  <si>
    <t>Derryn Hinch's Justice Party - Accept in Whole - 31 October 2019</t>
  </si>
  <si>
    <t>Liberal Democratic Party - Accept in Whole - 31 October 2019</t>
  </si>
  <si>
    <t>National Party of Australia - N.S.W. - Accept in Whole - 31 October 2019</t>
  </si>
  <si>
    <t>Jamie Christie</t>
  </si>
  <si>
    <t>Nathan Herbert</t>
  </si>
  <si>
    <t>Innes Larkin</t>
  </si>
  <si>
    <t>Jamie Christie - Accept in Whole - 12 November 2019</t>
  </si>
  <si>
    <t>Innes Larkin - Accept in Whole - 12 November 2019</t>
  </si>
  <si>
    <t>Jacqui Lambie Network - Accept in Whole - 12 November 2019</t>
  </si>
  <si>
    <t>Nathan Herbert - Accept in Whole - 12 November 2019</t>
  </si>
  <si>
    <t>Jason Modica</t>
  </si>
  <si>
    <t>Animal Justice Party</t>
  </si>
  <si>
    <t>Tim Bohm</t>
  </si>
  <si>
    <t>Jason Modica - Accept in Whole - 22 November 2019</t>
  </si>
  <si>
    <t>Tim Bohm - Accept in Whole - 22 November 2019</t>
  </si>
  <si>
    <t>Animal Justice Party - Accept in Whole - 22 November 2019</t>
  </si>
  <si>
    <t>Pauline Hanson's One Nation - Accept in Whole - 29 November 2019</t>
  </si>
  <si>
    <t>The Greens NSW</t>
  </si>
  <si>
    <t>The Greens NSW - Accept in Whole - 29 November 2019</t>
  </si>
  <si>
    <t>Christian Democratic Party (Fred Nile Group)</t>
  </si>
  <si>
    <t>Arthur Chesterfield-Evans</t>
  </si>
  <si>
    <t>Arthur Chesterfield-Evans - Accept in Whole - 29 November 2019</t>
  </si>
  <si>
    <t>National Party of Australia - Victoria - Accept in Whole - 29 November 2019</t>
  </si>
  <si>
    <t>Christian Democratic Party (Fred Nile Group) - Accept in Whole - 29 November 2019</t>
  </si>
  <si>
    <t>Variation of claim decision</t>
  </si>
  <si>
    <t>Clive Palmers's United Australia Party</t>
  </si>
  <si>
    <t>Clive Palmer's United Australia Party - Variation - 28 April 2020</t>
  </si>
  <si>
    <t>The Greens NSW - Variation - 11 May 2020</t>
  </si>
  <si>
    <t>Katter's Australian Party - Variation - 12 June 2020</t>
  </si>
  <si>
    <t>Australian Labor Party (ALP) - Accept in Whole - 4 August 2020</t>
  </si>
  <si>
    <t>Australian Labor Party (ALP) - Accept in Whole - 17 August 2020</t>
  </si>
  <si>
    <t>2020 Eden-Monaro by-election</t>
  </si>
  <si>
    <t xml:space="preserve"> - 2020  Eden-Monaro by-election - election funding claims</t>
  </si>
  <si>
    <t>Liberal Party of Australia</t>
  </si>
  <si>
    <t xml:space="preserve">National Party of Australia - N.S.W. </t>
  </si>
  <si>
    <t>Liberal Party of Australia - Accept in Whole - 8 September 2020</t>
  </si>
  <si>
    <t>National Party of Australia - N.S.W. - Accept in Whole - 8 September 2020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</si>
  <si>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</si>
  <si>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</si>
  <si>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8 October 2020)</t>
  </si>
  <si>
    <t>2020 Groom by-election</t>
  </si>
  <si>
    <t xml:space="preserve"> - 2020  Groom by-election - election funding claims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</si>
  <si>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</si>
  <si>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</si>
  <si>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</si>
  <si>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5 May 2021)</t>
  </si>
  <si>
    <t>Pauline Hanson's One Nation - Variation - 4 March 2021</t>
  </si>
  <si>
    <t>Election funding claims - political parties, senate groups and candidates (last updated 9 March 2021)</t>
  </si>
  <si>
    <t>2022 Federal election</t>
  </si>
  <si>
    <t xml:space="preserve"> - 2019 Federal election - election funding claims</t>
  </si>
  <si>
    <t xml:space="preserve"> - 2022 Federal election - election funding claims</t>
  </si>
  <si>
    <t>Kathleen Hook</t>
  </si>
  <si>
    <t>Kirstie Smolenski</t>
  </si>
  <si>
    <t>Sophie Baldwin</t>
  </si>
  <si>
    <t>The Australian Greens - Victoria - Accept in Part and Refuse in Part - 27 June 2022</t>
  </si>
  <si>
    <t>Sophie Baldwin - Accept in Whole - 27 June 2022</t>
  </si>
  <si>
    <t>Kirstie Smolenski - Accept in Whole - 22 June 2022</t>
  </si>
  <si>
    <t>Helen Haines - Accept in Whole - 27 June 2022</t>
  </si>
  <si>
    <t>Kathleen Hook - Accept in Whole - 27 June 2022</t>
  </si>
  <si>
    <t>Australian Labor Party (ALP) - Accept in Whole - 22 June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</si>
  <si>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</si>
  <si>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</si>
  <si>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</si>
  <si>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</si>
  <si>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 xml:space="preserve">United Australia Party </t>
  </si>
  <si>
    <t xml:space="preserve">Liberal Party of Australia </t>
  </si>
  <si>
    <t>Liberal Party of Australia- Accepted in Whole - 06 July 2022</t>
  </si>
  <si>
    <t>United Australia Party- Accepted in Whole - 06 July 2022</t>
  </si>
  <si>
    <t>Australian Labor Party (ALP) - Accept in Whole - 06 July 2022</t>
  </si>
  <si>
    <t>Australian Greens - Accepted in part and Refuse in part - 29 June 2022</t>
  </si>
  <si>
    <t>Sarah Russell</t>
  </si>
  <si>
    <t>Sarah Russell - Accepted in Whole - 06 July 2022</t>
  </si>
  <si>
    <t>Liz Habermann</t>
  </si>
  <si>
    <t>Hanabeth Luke</t>
  </si>
  <si>
    <t>Kelli Jacobi</t>
  </si>
  <si>
    <t>National Party of Australia (WA) Inc</t>
  </si>
  <si>
    <t>Pauline Hanson's One Nation - Accepted in Whole - 19 July 2022</t>
  </si>
  <si>
    <t>Jamie Christie  - Accepted in Whole - 19 July 2022</t>
  </si>
  <si>
    <t>Liberal Party of Australia  - Accepted in Whole  - 19 July 2022</t>
  </si>
  <si>
    <t>The Greens NSW - Accepted in part and refused in part - 25 July 2022</t>
  </si>
  <si>
    <t>Kelli Jacobi - Accepted in part and refused in part - 25 July 2022</t>
  </si>
  <si>
    <t>National Party of Australia (WA) Inc - Accepted in Whole - 25 July 2022</t>
  </si>
  <si>
    <t>Liz Habermann - Accepted in Whole  - 14 July 2022</t>
  </si>
  <si>
    <t>Hanabeth Luke - Accepted in Whole - 14 July 2022</t>
  </si>
  <si>
    <t>Nicolette Boele</t>
  </si>
  <si>
    <t>The Greens (WA) Inc - Accepted in Whole - 27 July 2022</t>
  </si>
  <si>
    <t>Nicolette Boele - Accepted in Whole - 27 July 2022</t>
  </si>
  <si>
    <t>Liberal Democratic Party - Accepted in Whole - 27 July 2022</t>
  </si>
  <si>
    <t>Claire Ferres Miles</t>
  </si>
  <si>
    <t>Shooters Fishers and Farmers Party</t>
  </si>
  <si>
    <t>Carolyn Gai Heise</t>
  </si>
  <si>
    <t>Craig Garland</t>
  </si>
  <si>
    <t>National Party of Australia – N.S.W.</t>
  </si>
  <si>
    <t>Penny Ackery</t>
  </si>
  <si>
    <t>Claire Ferres Miles - Accepted in Whole - 08 August 2022</t>
  </si>
  <si>
    <t>Shooters Fishers and Farmers Party - Accepted in Whole - 08 August 2022</t>
  </si>
  <si>
    <t>National Party of Australia - N.S.W. - Accepted in Whole -10 August 2022</t>
  </si>
  <si>
    <t>Centre Alliance - Accepted in Whole - 10 August 2022</t>
  </si>
  <si>
    <t>Carolyn Gai Heise - Accepted in Whole - 10 August 2022</t>
  </si>
  <si>
    <t>Craig Garland - Accepted in Whole - 10 August 2022</t>
  </si>
  <si>
    <t>Penny Ackery - Accepted in Whole - 15 August 2022</t>
  </si>
  <si>
    <t>Stuart Bonds</t>
  </si>
  <si>
    <t>Katter's Australia Party (KAP)</t>
  </si>
  <si>
    <t>Kim for Canberra</t>
  </si>
  <si>
    <t>Georgia Steele</t>
  </si>
  <si>
    <t>Monique Ryan</t>
  </si>
  <si>
    <t>Zoe Daniel</t>
  </si>
  <si>
    <t>Deb Leonard</t>
  </si>
  <si>
    <t>Dr Sophie Scamps</t>
  </si>
  <si>
    <t>Matt Sharpham</t>
  </si>
  <si>
    <t>Allegra May Spender</t>
  </si>
  <si>
    <t>David Pocock</t>
  </si>
  <si>
    <t>Rob Priestly</t>
  </si>
  <si>
    <t>Steve Attkins</t>
  </si>
  <si>
    <t>Andrew Wilkie - Accepted in Whole - 24 August 2022</t>
  </si>
  <si>
    <t>Katter's Australia Party (KAP) - Accepted in Whole - 29 August 2022</t>
  </si>
  <si>
    <t>Kim for Canberra - Accepted in Whole - 29 August 2022</t>
  </si>
  <si>
    <t>Stuart Bonds - Accepted in Whole - 29 August 2022</t>
  </si>
  <si>
    <t>Australian Greens - Accepted in Whole - 7 September 2022</t>
  </si>
  <si>
    <t>Georgia Steele - Accepted in Whole - 7 September 2022</t>
  </si>
  <si>
    <t>Monique Ryan - Accepted in Whole - 7 September 2022</t>
  </si>
  <si>
    <t>Sophie Baldwin - Accepted in Whole - 5 October 2022</t>
  </si>
  <si>
    <t>Zoe Daniel - Accepted in Whole - 7 September 2022</t>
  </si>
  <si>
    <t>Deb Leonard - Accepted in Whole - 13 September 2022</t>
  </si>
  <si>
    <t>Matt Sharpham - Accepted in Whole - 13 September 2022</t>
  </si>
  <si>
    <t>Tim Bohm - Accepted in Whole - 13 September 2022</t>
  </si>
  <si>
    <t>Allegra May Spender - Accepted in Whole - 23 September 2022</t>
  </si>
  <si>
    <t>David Pocock - Accepted in Whole - 23 September 2022</t>
  </si>
  <si>
    <t>Rob Priestly - Accepted in Whole - 27 September 2022</t>
  </si>
  <si>
    <t>Steve Attkins - Accepted in Whole - 5 October 2022</t>
  </si>
  <si>
    <t>Zali Steggall - Accepted in Whole - 5 October 2022</t>
  </si>
  <si>
    <t>Dr Sophie Scamps - Accepted in Whole - 13 September 2022</t>
  </si>
  <si>
    <t>Jacqui Lambie Network - Accepted in Whole - 13 September 2022</t>
  </si>
  <si>
    <t>Queensland Greens - Accepted in part and refused in part - 15 August 2022</t>
  </si>
  <si>
    <t>Dai Le</t>
  </si>
  <si>
    <t>Country Liberal Party (NT)</t>
  </si>
  <si>
    <t>Dai Le - Accepted in Whole -19 October 2022</t>
  </si>
  <si>
    <t>Country Liberal Party (NT) - Accepted in Whole - 31 October 2022</t>
  </si>
  <si>
    <t>Election funding claims - political parties, senate groups and candidates (last updated 20 December 2022)</t>
  </si>
  <si>
    <t>Despina O'Connor</t>
  </si>
  <si>
    <t>Alex Dyson</t>
  </si>
  <si>
    <t>Joanne Elizabeth Dyer</t>
  </si>
  <si>
    <t>Kylea Tink</t>
  </si>
  <si>
    <t>Legalise Cannabis Australia</t>
  </si>
  <si>
    <t>Suzanne Holt</t>
  </si>
  <si>
    <t xml:space="preserve">Socialist Alliance </t>
  </si>
  <si>
    <t xml:space="preserve">The Great Australian Party </t>
  </si>
  <si>
    <t xml:space="preserve">Victorian Socialists </t>
  </si>
  <si>
    <t>Despina O'Connor - Accepted in Whole - 23 November 2022</t>
  </si>
  <si>
    <t>Alex Dyson - Accepted in Whole - 23 November 2022</t>
  </si>
  <si>
    <t>Joanne Elizabeth Dyer - Accepted in Whole - 23 November 2022</t>
  </si>
  <si>
    <t>Kylea Tink - Accepted in Whole - 1 December 2022</t>
  </si>
  <si>
    <t>The Australian Greens - Victoria - Accept in Whole - 23 November 2022</t>
  </si>
  <si>
    <t>Kirstie Smolenski - Accept in Whole - 1 December 2022</t>
  </si>
  <si>
    <t>Pauline Hanson's One Nation - Accepted in Whole - 12 December 2022</t>
  </si>
  <si>
    <t>National Party of Australia - N.S.W. - Accepted in Whole -5 December 2022</t>
  </si>
  <si>
    <t>National Party of Australia - Victoria - Accepted in Whole - 29 June 2022</t>
  </si>
  <si>
    <t>National Party of Australia - Victoria - Accepted in Whole - 1 December 2022</t>
  </si>
  <si>
    <t>Victorian Socialists  - Accepted in Whole - 1 December 2022</t>
  </si>
  <si>
    <t>Suzanne Holt - Accepted in Whole - 5 December 2022</t>
  </si>
  <si>
    <t>Socialist Alliance  - Accepted in Whole - 12 December 2022</t>
  </si>
  <si>
    <t>The Great Australian Party  - Accepted in Whole - 12 December 2022</t>
  </si>
  <si>
    <t>Legalise Cannabis Australia - Accepted in part and refused in part - 23 November 2022</t>
  </si>
  <si>
    <t>2023 Aston by-election</t>
  </si>
  <si>
    <t xml:space="preserve"> - 2023 Aston by-election - election funding claims</t>
  </si>
  <si>
    <t>Liberal Party of Australia - Accept in Whole - 9 May 2023</t>
  </si>
  <si>
    <t>The Australian Greens - Victoria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</si>
  <si>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</si>
  <si>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</si>
  <si>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</si>
  <si>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</si>
  <si>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21 July 2023)</t>
  </si>
  <si>
    <t>- 2023 Fadden by-election - election funding claims</t>
  </si>
  <si>
    <t>Australian Labor Party (ALP) - Accept in Whole  - 16 August 2023</t>
  </si>
  <si>
    <t>Liberal Party of Australia - Accept in Whole - 30 August 2023</t>
  </si>
  <si>
    <t>2023 Fadden by-election</t>
  </si>
  <si>
    <t>Pauline Hanson's One Nation - Accept in Whole - 24 January 2024</t>
  </si>
  <si>
    <t>Election funding claims - political parties, senate groups and candidates (last updated 9 February 2024)</t>
  </si>
  <si>
    <t>Election funding claims - political parties, senate groups and candidates (last updated 3 June 2024)</t>
  </si>
  <si>
    <t>Liberal Party of Australia - Accept in Whole - 4 April 2024</t>
  </si>
  <si>
    <t>The Australian Greens - Victoria - Accept in Whole - 2 May 2024</t>
  </si>
  <si>
    <t>2024 Dunkley by-election</t>
  </si>
  <si>
    <t>2024 Cook by-election</t>
  </si>
  <si>
    <t>Liberal Party of Australia - Accept in Whole - 24 May 2024</t>
  </si>
  <si>
    <t>Australian Labor Party (ALP)- Accept in Whole - 2 May 2024</t>
  </si>
  <si>
    <t>- 2024 Cook by-election - election funding claims</t>
  </si>
  <si>
    <t>- 2023 Dunkley by-election - election funding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</si>
</sst>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sz val="11"/>
      <color rgb="FF003591"/>
      <name val="Arial"/>
      <family val="2"/>
    </font>
    <font>
      <b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3591"/>
      <name val="Arial"/>
      <family val="2"/>
    </font>
    <font>
      <u/>
      <sz val="11"/>
      <color rgb="FF00359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6" fillId="0" borderId="13" xfId="0" applyFont="1" applyBorder="1"/>
    <xf numFmtId="0" fontId="16" fillId="0" borderId="4" xfId="0" applyFont="1" applyBorder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0" borderId="0" xfId="0" applyFont="1"/>
    <xf numFmtId="0" fontId="16" fillId="0" borderId="11" xfId="0" applyFont="1" applyBorder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9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21" fillId="0" borderId="0" xfId="0" applyFont="1"/>
    <xf numFmtId="0" fontId="22" fillId="0" borderId="16" xfId="1" applyFont="1" applyBorder="1"/>
    <xf numFmtId="0" fontId="21" fillId="0" borderId="13" xfId="0" applyFont="1" applyBorder="1"/>
    <xf numFmtId="0" fontId="21" fillId="0" borderId="16" xfId="0" applyFont="1" applyBorder="1" applyAlignment="1">
      <alignment horizontal="center"/>
    </xf>
    <xf numFmtId="0" fontId="9" fillId="0" borderId="0" xfId="1" quotePrefix="1"/>
    <xf numFmtId="0" fontId="9" fillId="0" borderId="14" xfId="1" applyBorder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1" applyFont="1" applyBorder="1" applyAlignment="1">
      <alignment horizontal="right" vertical="center"/>
    </xf>
    <xf numFmtId="0" fontId="9" fillId="0" borderId="0" xfId="1" quotePrefix="1" applyFill="1"/>
  </cellXfs>
  <cellStyles count="2">
    <cellStyle name="Hyperlink" xfId="1" builtinId="8"/>
    <cellStyle name="Normal" xfId="0" builtinId="0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719975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11" totalsRowDxfId="10" totalsRowBorderDxfId="9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8" totalsRowDxfId="5"/>
    <tableColumn id="2" xr3:uid="{6F644361-5FED-4C46-9CEC-DEC507456B0C}" name="Determination of interim claim" totalsRowFunction="custom" dataDxfId="7" totalsRowDxfId="4">
      <totalsRowFormula>(COUNTA(B7:B12))-(COUNTIF(B7:B12,"-"))</totalsRowFormula>
    </tableColumn>
    <tableColumn id="3" xr3:uid="{3DFFEF0E-01A1-45A7-8D77-7CB786B40A8E}" name="Determination of final claim" totalsRowFunction="custom" dataDxfId="6" totalsRowDxfId="3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75" totalsRowDxfId="74" totalsRowBorderDxfId="73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72" totalsRowDxfId="2"/>
    <tableColumn id="2" xr3:uid="{616F49D3-4D0B-4887-9CE2-7FD2AF7A9227}" name="Determination of interim claim" totalsRowFunction="custom" dataDxfId="71" totalsRowDxfId="1">
      <totalsRowFormula>(COUNTA(B7:B12))-(COUNTIF(B7:B12,"-"))</totalsRowFormula>
    </tableColumn>
    <tableColumn id="3" xr3:uid="{8811855F-2F50-4407-B5E8-A2E4D009B8BB}" name="Determination of final claim" totalsRowFunction="custom" dataDxfId="70" totalsRowDxfId="0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69" totalsRowDxfId="68" totalsRowBorderDxfId="67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66" totalsRowDxfId="65"/>
    <tableColumn id="2" xr3:uid="{6E5B2D36-6C59-41CB-9ADF-62CD8D2F1C37}" name="Determination of interim claim" totalsRowFunction="custom" dataDxfId="64" totalsRowDxfId="63">
      <totalsRowFormula>(COUNTA(B7:B12))-(COUNTIF(B7:B12,"-"))</totalsRowFormula>
    </tableColumn>
    <tableColumn id="3" xr3:uid="{69563B5C-31B0-4B6E-B2F9-C54EFB6A2456}" name="Determination of final claim" totalsRowFunction="custom" dataDxfId="62" totalsRowDxfId="61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60" totalsRowDxfId="59" totalsRowBorderDxfId="58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57" totalsRowDxfId="56"/>
    <tableColumn id="2" xr3:uid="{8CFD1B19-9E36-485D-9443-A622110FBEB0}" name="Determination of interim claim" totalsRowFunction="custom" dataDxfId="55" totalsRowDxfId="54">
      <totalsRowFormula>(COUNTA(B7:B11))-(COUNTIF(B7:B11,"-"))</totalsRowFormula>
    </tableColumn>
    <tableColumn id="3" xr3:uid="{EBED5559-F6B5-417D-830C-33107E775FAF}" name="Determination of final claim" totalsRowFunction="custom" dataDxfId="53" totalsRowDxfId="52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51" totalsRowDxfId="50" totalsRowBorderDxfId="49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48" totalsRowDxfId="47"/>
    <tableColumn id="2" xr3:uid="{0ED461ED-7734-40BF-9C9A-3696A424776C}" name="Determination of interim claim" totalsRowFunction="custom" dataDxfId="46" totalsRowDxfId="45">
      <totalsRowFormula>(COUNTA(B7:B66))-(COUNTIF(B7:B66,"-"))</totalsRowFormula>
    </tableColumn>
    <tableColumn id="3" xr3:uid="{5A42F131-B5C7-4B82-BCFF-D02103D791D8}" name="Determination of final claim" totalsRowFunction="custom" dataDxfId="44" totalsRowDxfId="43">
      <totalsRowFormula>(COUNTA(C7:C66))-(COUNTIF(C7:C66,"-"))</totalsRowFormula>
    </tableColumn>
    <tableColumn id="4" xr3:uid="{A5636AF2-C451-4D7E-87B2-0C6438A12FB5}" name="Variation of claim decision" totalsRowFunction="custom" dataDxfId="42" totalsRowDxfId="41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40" totalsRowDxfId="39" totalsRowBorderDxfId="38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37" totalsRowDxfId="36"/>
    <tableColumn id="2" xr3:uid="{00000000-0010-0000-0200-000002000000}" name="Determination of interim claim" totalsRowFunction="custom" dataDxfId="35" totalsRowDxfId="34">
      <totalsRowFormula>(COUNTA(B7:B10))-(COUNTIF(B7:B10,"-"))</totalsRowFormula>
    </tableColumn>
    <tableColumn id="3" xr3:uid="{00000000-0010-0000-0200-000003000000}" name="Determination of final claim" totalsRowFunction="custom" dataDxfId="33" totalsRowDxfId="32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31" totalsRowDxfId="30" totalsRowBorderDxfId="29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28" totalsRowDxfId="27"/>
    <tableColumn id="2" xr3:uid="{00000000-0010-0000-0100-000002000000}" name="Determination of interim claim" totalsRowFunction="custom" dataDxfId="26" totalsRowDxfId="25">
      <totalsRowFormula>(COUNTA(B7:B11))-(COUNTIF(B7:B11,"-"))</totalsRowFormula>
    </tableColumn>
    <tableColumn id="3" xr3:uid="{00000000-0010-0000-0100-000003000000}" name="Determination of final claim" totalsRowFunction="custom" dataDxfId="24" totalsRowDxfId="23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22" totalsRowDxfId="21" totalsRowBorderDxfId="20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9" totalsRowDxfId="18"/>
    <tableColumn id="2" xr3:uid="{00000000-0010-0000-0000-000002000000}" name="Determination of interim claim" totalsRowFunction="custom" dataDxfId="17" totalsRowDxfId="16">
      <totalsRowFormula>(COUNTA(B7:B57))-(COUNTIF(B7:B57,"-"))</totalsRowFormula>
    </tableColumn>
    <tableColumn id="3" xr3:uid="{00000000-0010-0000-0000-000003000000}" name="Determination of final claim" totalsRowFunction="custom" dataDxfId="15" totalsRowDxfId="14">
      <totalsRowFormula>(COUNTA(C7:C57))-(COUNTIF(C7:C57,"-"))</totalsRowFormula>
    </tableColumn>
    <tableColumn id="4" xr3:uid="{00000000-0010-0000-0000-000004000000}" name="Variation of claim decision" totalsRowFunction="custom" dataDxfId="13" totalsRowDxfId="12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table" Target="../tables/table5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printerSettings" Target="../printerSettings/printerSettings5.bin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drawing" Target="../drawings/drawing6.xml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6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7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9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"/>
  <sheetViews>
    <sheetView workbookViewId="0">
      <selection activeCell="A12" sqref="A12"/>
    </sheetView>
  </sheetViews>
  <sheetFormatPr defaultRowHeight="15" x14ac:dyDescent="0.25"/>
  <cols>
    <col min="1" max="1" width="157" customWidth="1"/>
    <col min="2" max="4" width="0" hidden="1" customWidth="1"/>
  </cols>
  <sheetData>
    <row r="1" spans="1:4" ht="60.75" customHeight="1" x14ac:dyDescent="0.25">
      <c r="A1" s="53" t="s">
        <v>0</v>
      </c>
      <c r="B1" s="54"/>
      <c r="C1" s="54"/>
      <c r="D1" s="55"/>
    </row>
    <row r="2" spans="1:4" ht="21.75" customHeight="1" x14ac:dyDescent="0.25">
      <c r="A2" s="56" t="s">
        <v>3</v>
      </c>
      <c r="B2" s="57"/>
      <c r="C2" s="57"/>
      <c r="D2" s="58"/>
    </row>
    <row r="3" spans="1:4" ht="6" customHeight="1" x14ac:dyDescent="0.25">
      <c r="A3" s="1"/>
      <c r="B3" s="2"/>
      <c r="C3" s="59"/>
      <c r="D3" s="60"/>
    </row>
    <row r="4" spans="1:4" ht="31.5" x14ac:dyDescent="0.25">
      <c r="A4" s="3" t="s">
        <v>1</v>
      </c>
    </row>
    <row r="5" spans="1:4" x14ac:dyDescent="0.25">
      <c r="A5" s="4" t="s">
        <v>2</v>
      </c>
    </row>
    <row r="6" spans="1:4" x14ac:dyDescent="0.25">
      <c r="A6" s="38" t="s">
        <v>152</v>
      </c>
    </row>
    <row r="7" spans="1:4" x14ac:dyDescent="0.25">
      <c r="A7" s="38" t="s">
        <v>135</v>
      </c>
    </row>
    <row r="8" spans="1:4" x14ac:dyDescent="0.25">
      <c r="A8" s="38" t="s">
        <v>144</v>
      </c>
    </row>
    <row r="9" spans="1:4" x14ac:dyDescent="0.25">
      <c r="A9" s="38" t="s">
        <v>153</v>
      </c>
    </row>
    <row r="10" spans="1:4" x14ac:dyDescent="0.25">
      <c r="A10" s="38" t="s">
        <v>267</v>
      </c>
    </row>
    <row r="11" spans="1:4" x14ac:dyDescent="0.25">
      <c r="A11" s="51" t="s">
        <v>275</v>
      </c>
    </row>
    <row r="12" spans="1:4" x14ac:dyDescent="0.25">
      <c r="A12" s="67" t="s">
        <v>289</v>
      </c>
    </row>
    <row r="13" spans="1:4" x14ac:dyDescent="0.25">
      <c r="A13" s="67" t="s">
        <v>288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tabSelected="1"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281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285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286</v>
      </c>
    </row>
    <row r="8" spans="1:6" s="40" customFormat="1" x14ac:dyDescent="0.25">
      <c r="A8" s="12"/>
      <c r="B8" s="44"/>
      <c r="C8" s="52"/>
    </row>
    <row r="9" spans="1:6" x14ac:dyDescent="0.25">
      <c r="A9" s="12"/>
      <c r="C9" s="52"/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1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281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284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282</v>
      </c>
    </row>
    <row r="8" spans="1:6" s="40" customFormat="1" x14ac:dyDescent="0.25">
      <c r="A8" s="12" t="s">
        <v>14</v>
      </c>
      <c r="B8" s="44"/>
      <c r="C8" s="52" t="s">
        <v>287</v>
      </c>
    </row>
    <row r="9" spans="1:6" x14ac:dyDescent="0.25">
      <c r="A9" s="12" t="s">
        <v>269</v>
      </c>
      <c r="C9" s="52" t="s">
        <v>283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280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278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14</v>
      </c>
      <c r="B7" s="17"/>
      <c r="C7" s="52" t="s">
        <v>276</v>
      </c>
    </row>
    <row r="8" spans="1:6" s="40" customFormat="1" x14ac:dyDescent="0.25">
      <c r="A8" s="12" t="s">
        <v>136</v>
      </c>
      <c r="B8" s="44"/>
      <c r="C8" s="52" t="s">
        <v>277</v>
      </c>
    </row>
    <row r="9" spans="1:6" x14ac:dyDescent="0.25">
      <c r="A9" s="12" t="s">
        <v>72</v>
      </c>
      <c r="C9" s="52" t="s">
        <v>279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274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266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268</v>
      </c>
    </row>
    <row r="8" spans="1:6" x14ac:dyDescent="0.25">
      <c r="A8" s="12" t="s">
        <v>14</v>
      </c>
      <c r="B8" s="17"/>
      <c r="C8" s="14" t="s">
        <v>270</v>
      </c>
    </row>
    <row r="9" spans="1:6" x14ac:dyDescent="0.25">
      <c r="A9" s="12" t="s">
        <v>269</v>
      </c>
      <c r="B9" s="31"/>
      <c r="C9" s="14" t="s">
        <v>271</v>
      </c>
    </row>
    <row r="10" spans="1:6" x14ac:dyDescent="0.25">
      <c r="A10" s="49" t="s">
        <v>272</v>
      </c>
      <c r="B10" s="50"/>
      <c r="C10" s="14" t="s">
        <v>273</v>
      </c>
    </row>
    <row r="11" spans="1:6" ht="15.75" thickBot="1" x14ac:dyDescent="0.3">
      <c r="A11" s="12"/>
      <c r="B11" s="17"/>
      <c r="C11" s="39"/>
    </row>
    <row r="12" spans="1:6" ht="15.75" thickBot="1" x14ac:dyDescent="0.3">
      <c r="A12" s="41" t="s">
        <v>38</v>
      </c>
      <c r="B12" s="42">
        <f>(COUNTA(B7:B11))-(COUNTIF(B7:B11,"-"))</f>
        <v>0</v>
      </c>
      <c r="C12" s="43">
        <f>(COUNTA(C7:C11))-(COUNTIF(C7:C11,"-"))</f>
        <v>4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opLeftCell="A5" zoomScaleNormal="100" workbookViewId="0">
      <selection activeCell="A30" sqref="A30:XFD30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59.85546875" customWidth="1"/>
    <col min="7" max="11" width="11" customWidth="1"/>
  </cols>
  <sheetData>
    <row r="1" spans="1:7" ht="76.5" customHeight="1" x14ac:dyDescent="0.4">
      <c r="A1" s="65" t="s">
        <v>241</v>
      </c>
      <c r="B1" s="65"/>
      <c r="C1" s="65"/>
      <c r="D1" s="65"/>
    </row>
    <row r="2" spans="1:7" ht="15.75" customHeight="1" x14ac:dyDescent="0.25">
      <c r="A2" s="62"/>
      <c r="B2" s="62"/>
      <c r="C2" s="62"/>
    </row>
    <row r="3" spans="1:7" s="6" customFormat="1" ht="26.25" customHeight="1" x14ac:dyDescent="0.25">
      <c r="A3" s="5" t="s">
        <v>4</v>
      </c>
      <c r="B3" s="30"/>
      <c r="C3" s="66" t="s">
        <v>5</v>
      </c>
      <c r="D3" s="66"/>
    </row>
    <row r="4" spans="1:7" ht="9" customHeight="1" x14ac:dyDescent="0.25">
      <c r="A4" s="63" t="s">
        <v>151</v>
      </c>
      <c r="B4" s="64"/>
      <c r="C4" s="64"/>
      <c r="D4" s="64"/>
    </row>
    <row r="5" spans="1:7" ht="23.25" customHeight="1" x14ac:dyDescent="0.25">
      <c r="A5" s="63"/>
      <c r="B5" s="64"/>
      <c r="C5" s="64"/>
      <c r="D5" s="64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45" t="s">
        <v>14</v>
      </c>
      <c r="B7" s="33" t="s">
        <v>162</v>
      </c>
      <c r="C7" s="33" t="s">
        <v>171</v>
      </c>
      <c r="D7" s="28"/>
    </row>
    <row r="8" spans="1:7" x14ac:dyDescent="0.25">
      <c r="A8" s="12" t="s">
        <v>16</v>
      </c>
      <c r="B8" s="17"/>
      <c r="C8" s="33" t="s">
        <v>160</v>
      </c>
      <c r="D8" s="28"/>
    </row>
    <row r="9" spans="1:7" x14ac:dyDescent="0.25">
      <c r="A9" s="12" t="s">
        <v>154</v>
      </c>
      <c r="B9" s="17"/>
      <c r="C9" s="33" t="s">
        <v>161</v>
      </c>
      <c r="D9" s="28"/>
    </row>
    <row r="10" spans="1:7" x14ac:dyDescent="0.25">
      <c r="A10" s="12" t="s">
        <v>155</v>
      </c>
      <c r="B10" s="33" t="s">
        <v>159</v>
      </c>
      <c r="C10" s="33" t="s">
        <v>256</v>
      </c>
      <c r="D10" s="28"/>
    </row>
    <row r="11" spans="1:7" x14ac:dyDescent="0.25">
      <c r="A11" s="12" t="s">
        <v>156</v>
      </c>
      <c r="B11" s="33" t="s">
        <v>158</v>
      </c>
      <c r="C11" s="33" t="s">
        <v>224</v>
      </c>
      <c r="D11" s="28"/>
    </row>
    <row r="12" spans="1:7" x14ac:dyDescent="0.25">
      <c r="A12" s="19" t="s">
        <v>41</v>
      </c>
      <c r="B12" s="33" t="s">
        <v>157</v>
      </c>
      <c r="C12" s="33" t="s">
        <v>255</v>
      </c>
      <c r="D12" s="28"/>
    </row>
    <row r="13" spans="1:7" x14ac:dyDescent="0.25">
      <c r="A13" s="12" t="s">
        <v>13</v>
      </c>
      <c r="B13" s="33" t="s">
        <v>172</v>
      </c>
      <c r="C13" s="33" t="s">
        <v>221</v>
      </c>
      <c r="D13" s="28"/>
    </row>
    <row r="14" spans="1:7" x14ac:dyDescent="0.25">
      <c r="A14" s="12" t="s">
        <v>20</v>
      </c>
      <c r="B14" s="33" t="s">
        <v>259</v>
      </c>
      <c r="C14" s="33" t="s">
        <v>260</v>
      </c>
      <c r="D14" s="28"/>
    </row>
    <row r="15" spans="1:7" x14ac:dyDescent="0.25">
      <c r="A15" s="12" t="s">
        <v>163</v>
      </c>
      <c r="B15" s="17"/>
      <c r="C15" s="33" t="s">
        <v>164</v>
      </c>
      <c r="D15" s="28"/>
    </row>
    <row r="16" spans="1:7" x14ac:dyDescent="0.25">
      <c r="A16" s="12" t="s">
        <v>165</v>
      </c>
      <c r="B16" s="31"/>
      <c r="C16" s="33" t="s">
        <v>166</v>
      </c>
      <c r="D16" s="28"/>
    </row>
    <row r="17" spans="1:4" x14ac:dyDescent="0.25">
      <c r="A17" s="12" t="s">
        <v>173</v>
      </c>
      <c r="B17" s="17"/>
      <c r="C17" s="33" t="s">
        <v>174</v>
      </c>
      <c r="D17" s="28"/>
    </row>
    <row r="18" spans="1:4" x14ac:dyDescent="0.25">
      <c r="A18" s="12" t="s">
        <v>167</v>
      </c>
      <c r="B18" s="17"/>
      <c r="C18" s="33" t="s">
        <v>170</v>
      </c>
      <c r="D18" s="28"/>
    </row>
    <row r="19" spans="1:4" x14ac:dyDescent="0.25">
      <c r="A19" s="12" t="s">
        <v>168</v>
      </c>
      <c r="B19" s="33" t="s">
        <v>169</v>
      </c>
      <c r="C19" s="33" t="s">
        <v>181</v>
      </c>
      <c r="D19" s="28"/>
    </row>
    <row r="20" spans="1:4" x14ac:dyDescent="0.25">
      <c r="A20" s="12" t="s">
        <v>175</v>
      </c>
      <c r="B20" s="26"/>
      <c r="C20" s="33" t="s">
        <v>185</v>
      </c>
      <c r="D20" s="28"/>
    </row>
    <row r="21" spans="1:4" x14ac:dyDescent="0.25">
      <c r="A21" s="12" t="s">
        <v>176</v>
      </c>
      <c r="B21" s="17"/>
      <c r="C21" s="33" t="s">
        <v>186</v>
      </c>
      <c r="D21" s="28"/>
    </row>
    <row r="22" spans="1:4" x14ac:dyDescent="0.25">
      <c r="A22" s="12" t="s">
        <v>72</v>
      </c>
      <c r="B22" s="33" t="s">
        <v>179</v>
      </c>
      <c r="C22" s="33" t="s">
        <v>257</v>
      </c>
      <c r="D22" s="28"/>
    </row>
    <row r="23" spans="1:4" x14ac:dyDescent="0.25">
      <c r="A23" s="12" t="s">
        <v>106</v>
      </c>
      <c r="B23" s="44"/>
      <c r="C23" s="33" t="s">
        <v>180</v>
      </c>
      <c r="D23" s="28"/>
    </row>
    <row r="24" spans="1:4" x14ac:dyDescent="0.25">
      <c r="A24" s="12" t="s">
        <v>120</v>
      </c>
      <c r="B24" s="26"/>
      <c r="C24" s="33" t="s">
        <v>182</v>
      </c>
      <c r="D24" s="28"/>
    </row>
    <row r="25" spans="1:4" s="8" customFormat="1" x14ac:dyDescent="0.25">
      <c r="A25" s="12" t="s">
        <v>177</v>
      </c>
      <c r="B25" s="17"/>
      <c r="C25" s="33" t="s">
        <v>183</v>
      </c>
      <c r="D25" s="28"/>
    </row>
    <row r="26" spans="1:4" s="8" customFormat="1" x14ac:dyDescent="0.25">
      <c r="A26" s="12" t="s">
        <v>178</v>
      </c>
      <c r="B26" s="27"/>
      <c r="C26" s="33" t="s">
        <v>184</v>
      </c>
      <c r="D26" s="28"/>
    </row>
    <row r="27" spans="1:4" s="8" customFormat="1" x14ac:dyDescent="0.25">
      <c r="A27" s="12" t="s">
        <v>79</v>
      </c>
      <c r="B27" s="17"/>
      <c r="C27" s="33" t="s">
        <v>188</v>
      </c>
      <c r="D27" s="29"/>
    </row>
    <row r="28" spans="1:4" x14ac:dyDescent="0.25">
      <c r="A28" s="12" t="s">
        <v>187</v>
      </c>
      <c r="B28" s="26"/>
      <c r="C28" s="33" t="s">
        <v>189</v>
      </c>
      <c r="D28" s="29"/>
    </row>
    <row r="29" spans="1:4" x14ac:dyDescent="0.25">
      <c r="A29" s="12" t="s">
        <v>99</v>
      </c>
      <c r="B29" s="17"/>
      <c r="C29" s="33" t="s">
        <v>190</v>
      </c>
      <c r="D29" s="29"/>
    </row>
    <row r="30" spans="1:4" x14ac:dyDescent="0.25">
      <c r="A30" s="12" t="s">
        <v>191</v>
      </c>
      <c r="B30" s="17"/>
      <c r="C30" s="33" t="s">
        <v>197</v>
      </c>
      <c r="D30" s="28"/>
    </row>
    <row r="31" spans="1:4" x14ac:dyDescent="0.25">
      <c r="A31" s="12" t="s">
        <v>192</v>
      </c>
      <c r="B31" s="18"/>
      <c r="C31" s="33" t="s">
        <v>198</v>
      </c>
      <c r="D31" s="14"/>
    </row>
    <row r="32" spans="1:4" x14ac:dyDescent="0.25">
      <c r="A32" s="12" t="s">
        <v>73</v>
      </c>
      <c r="B32" s="26"/>
      <c r="C32" s="33" t="s">
        <v>200</v>
      </c>
      <c r="D32" s="28"/>
    </row>
    <row r="33" spans="1:6" x14ac:dyDescent="0.25">
      <c r="A33" s="12" t="s">
        <v>193</v>
      </c>
      <c r="B33" s="17"/>
      <c r="C33" s="33" t="s">
        <v>201</v>
      </c>
      <c r="D33" s="28"/>
    </row>
    <row r="34" spans="1:6" x14ac:dyDescent="0.25">
      <c r="A34" s="12" t="s">
        <v>194</v>
      </c>
      <c r="B34" s="33"/>
      <c r="C34" s="33" t="s">
        <v>202</v>
      </c>
      <c r="D34" s="28"/>
    </row>
    <row r="35" spans="1:6" x14ac:dyDescent="0.25">
      <c r="A35" s="12" t="s">
        <v>195</v>
      </c>
      <c r="B35" s="33" t="s">
        <v>199</v>
      </c>
      <c r="C35" s="33" t="s">
        <v>258</v>
      </c>
      <c r="D35" s="28"/>
    </row>
    <row r="36" spans="1:6" x14ac:dyDescent="0.25">
      <c r="A36" s="12" t="s">
        <v>196</v>
      </c>
      <c r="B36" s="33"/>
      <c r="C36" s="33" t="s">
        <v>203</v>
      </c>
      <c r="D36" s="28"/>
    </row>
    <row r="37" spans="1:6" x14ac:dyDescent="0.25">
      <c r="A37" s="12" t="s">
        <v>89</v>
      </c>
      <c r="B37" s="33"/>
      <c r="C37" s="33" t="s">
        <v>236</v>
      </c>
      <c r="D37" s="28"/>
    </row>
    <row r="38" spans="1:6" x14ac:dyDescent="0.25">
      <c r="A38" s="16" t="s">
        <v>12</v>
      </c>
      <c r="B38" s="33"/>
      <c r="C38" s="33" t="s">
        <v>217</v>
      </c>
      <c r="D38" s="28"/>
      <c r="F38" s="24"/>
    </row>
    <row r="39" spans="1:6" x14ac:dyDescent="0.25">
      <c r="A39" s="16" t="s">
        <v>205</v>
      </c>
      <c r="B39" s="33"/>
      <c r="C39" s="33" t="s">
        <v>218</v>
      </c>
      <c r="D39" s="28"/>
    </row>
    <row r="40" spans="1:6" x14ac:dyDescent="0.25">
      <c r="A40" s="16" t="s">
        <v>206</v>
      </c>
      <c r="B40" s="33"/>
      <c r="C40" s="33" t="s">
        <v>219</v>
      </c>
      <c r="D40" s="28"/>
    </row>
    <row r="41" spans="1:6" x14ac:dyDescent="0.25">
      <c r="A41" s="16" t="s">
        <v>204</v>
      </c>
      <c r="B41" s="33"/>
      <c r="C41" s="33" t="s">
        <v>220</v>
      </c>
      <c r="D41" s="14"/>
    </row>
    <row r="42" spans="1:6" x14ac:dyDescent="0.25">
      <c r="A42" s="16" t="s">
        <v>207</v>
      </c>
      <c r="B42" s="33"/>
      <c r="C42" s="33" t="s">
        <v>222</v>
      </c>
      <c r="D42" s="28"/>
    </row>
    <row r="43" spans="1:6" x14ac:dyDescent="0.25">
      <c r="A43" s="16" t="s">
        <v>208</v>
      </c>
      <c r="B43" s="17"/>
      <c r="C43" s="33" t="s">
        <v>223</v>
      </c>
      <c r="D43" s="28"/>
    </row>
    <row r="44" spans="1:6" x14ac:dyDescent="0.25">
      <c r="A44" s="16" t="s">
        <v>209</v>
      </c>
      <c r="B44" s="17"/>
      <c r="C44" s="33" t="s">
        <v>225</v>
      </c>
      <c r="D44" s="28"/>
    </row>
    <row r="45" spans="1:6" x14ac:dyDescent="0.25">
      <c r="A45" s="16" t="s">
        <v>210</v>
      </c>
      <c r="B45" s="17"/>
      <c r="C45" s="33" t="s">
        <v>226</v>
      </c>
      <c r="D45" s="28"/>
    </row>
    <row r="46" spans="1:6" x14ac:dyDescent="0.25">
      <c r="A46" s="16" t="s">
        <v>211</v>
      </c>
      <c r="B46" s="17"/>
      <c r="C46" s="33" t="s">
        <v>234</v>
      </c>
      <c r="D46" s="28"/>
    </row>
    <row r="47" spans="1:6" x14ac:dyDescent="0.25">
      <c r="A47" s="16" t="s">
        <v>59</v>
      </c>
      <c r="B47" s="18"/>
      <c r="C47" s="33" t="s">
        <v>235</v>
      </c>
      <c r="D47" s="28"/>
    </row>
    <row r="48" spans="1:6" x14ac:dyDescent="0.25">
      <c r="A48" s="16" t="s">
        <v>212</v>
      </c>
      <c r="B48" s="18"/>
      <c r="C48" s="33" t="s">
        <v>227</v>
      </c>
      <c r="D48" s="28"/>
    </row>
    <row r="49" spans="1:4" x14ac:dyDescent="0.25">
      <c r="A49" s="16" t="s">
        <v>115</v>
      </c>
      <c r="B49" s="27"/>
      <c r="C49" s="33" t="s">
        <v>228</v>
      </c>
      <c r="D49" s="28"/>
    </row>
    <row r="50" spans="1:4" x14ac:dyDescent="0.25">
      <c r="A50" s="16" t="s">
        <v>213</v>
      </c>
      <c r="B50" s="31"/>
      <c r="C50" s="33" t="s">
        <v>229</v>
      </c>
      <c r="D50" s="14"/>
    </row>
    <row r="51" spans="1:4" x14ac:dyDescent="0.25">
      <c r="A51" s="16" t="s">
        <v>214</v>
      </c>
      <c r="B51" s="17"/>
      <c r="C51" s="33" t="s">
        <v>230</v>
      </c>
      <c r="D51" s="28"/>
    </row>
    <row r="52" spans="1:4" x14ac:dyDescent="0.25">
      <c r="A52" s="16" t="s">
        <v>215</v>
      </c>
      <c r="B52" s="17"/>
      <c r="C52" s="33" t="s">
        <v>231</v>
      </c>
      <c r="D52" s="28"/>
    </row>
    <row r="53" spans="1:4" x14ac:dyDescent="0.25">
      <c r="A53" s="16" t="s">
        <v>216</v>
      </c>
      <c r="B53" s="17"/>
      <c r="C53" s="33" t="s">
        <v>232</v>
      </c>
      <c r="D53" s="28"/>
    </row>
    <row r="54" spans="1:4" x14ac:dyDescent="0.25">
      <c r="A54" s="16" t="s">
        <v>49</v>
      </c>
      <c r="B54" s="17"/>
      <c r="C54" s="33" t="s">
        <v>233</v>
      </c>
      <c r="D54" s="14"/>
    </row>
    <row r="55" spans="1:4" x14ac:dyDescent="0.25">
      <c r="A55" s="46" t="s">
        <v>237</v>
      </c>
      <c r="B55" s="32"/>
      <c r="C55" s="33" t="s">
        <v>239</v>
      </c>
      <c r="D55" s="28"/>
    </row>
    <row r="56" spans="1:4" x14ac:dyDescent="0.25">
      <c r="A56" s="46" t="s">
        <v>238</v>
      </c>
      <c r="B56" s="33"/>
      <c r="C56" s="33" t="s">
        <v>240</v>
      </c>
      <c r="D56" s="28"/>
    </row>
    <row r="57" spans="1:4" x14ac:dyDescent="0.25">
      <c r="A57" s="46" t="s">
        <v>242</v>
      </c>
      <c r="B57" s="33"/>
      <c r="C57" s="33" t="s">
        <v>251</v>
      </c>
      <c r="D57" s="28"/>
    </row>
    <row r="58" spans="1:4" x14ac:dyDescent="0.25">
      <c r="A58" s="46" t="s">
        <v>243</v>
      </c>
      <c r="B58" s="33"/>
      <c r="C58" s="33" t="s">
        <v>252</v>
      </c>
      <c r="D58" s="28"/>
    </row>
    <row r="59" spans="1:4" x14ac:dyDescent="0.25">
      <c r="A59" s="46" t="s">
        <v>244</v>
      </c>
      <c r="B59" s="33"/>
      <c r="C59" s="33" t="s">
        <v>253</v>
      </c>
      <c r="D59" s="28"/>
    </row>
    <row r="60" spans="1:4" x14ac:dyDescent="0.25">
      <c r="A60" s="47" t="s">
        <v>246</v>
      </c>
      <c r="B60" s="48"/>
      <c r="C60" s="33" t="s">
        <v>265</v>
      </c>
      <c r="D60" s="28"/>
    </row>
    <row r="61" spans="1:4" x14ac:dyDescent="0.25">
      <c r="A61" s="46" t="s">
        <v>250</v>
      </c>
      <c r="B61" s="48"/>
      <c r="C61" s="33" t="s">
        <v>261</v>
      </c>
      <c r="D61" s="28"/>
    </row>
    <row r="62" spans="1:4" x14ac:dyDescent="0.25">
      <c r="A62" s="46" t="s">
        <v>245</v>
      </c>
      <c r="B62" s="33"/>
      <c r="C62" s="33" t="s">
        <v>254</v>
      </c>
      <c r="D62" s="28"/>
    </row>
    <row r="63" spans="1:4" x14ac:dyDescent="0.25">
      <c r="A63" s="46" t="s">
        <v>247</v>
      </c>
      <c r="B63" s="33"/>
      <c r="C63" s="33" t="s">
        <v>262</v>
      </c>
      <c r="D63" s="28"/>
    </row>
    <row r="64" spans="1:4" x14ac:dyDescent="0.25">
      <c r="A64" s="46" t="s">
        <v>248</v>
      </c>
      <c r="B64" s="33"/>
      <c r="C64" s="33" t="s">
        <v>263</v>
      </c>
      <c r="D64" s="28"/>
    </row>
    <row r="65" spans="1:5" x14ac:dyDescent="0.25">
      <c r="A65" s="46" t="s">
        <v>249</v>
      </c>
      <c r="B65" s="33"/>
      <c r="C65" s="33" t="s">
        <v>264</v>
      </c>
      <c r="D65" s="28"/>
    </row>
    <row r="66" spans="1:5" ht="15.75" thickBot="1" x14ac:dyDescent="0.3">
      <c r="A66" s="16"/>
      <c r="B66" s="32"/>
      <c r="C66" s="13"/>
      <c r="D66" s="28"/>
    </row>
    <row r="67" spans="1:5" ht="15.75" thickBot="1" x14ac:dyDescent="0.3">
      <c r="A67" s="41" t="s">
        <v>38</v>
      </c>
      <c r="B67" s="42">
        <f>(COUNTA(B7:B66))-(COUNTIF(B7:B66,"-"))</f>
        <v>9</v>
      </c>
      <c r="C67" s="43">
        <f>(COUNTA(C7:C66))-(COUNTIF(C7:C66,"-"))</f>
        <v>59</v>
      </c>
      <c r="D67" s="43">
        <f>(COUNTA(D7:D66))-(COUNTIF(D7:D66,"-"))</f>
        <v>0</v>
      </c>
    </row>
    <row r="68" spans="1:5" x14ac:dyDescent="0.25">
      <c r="E68" s="24"/>
    </row>
    <row r="70" spans="1:5" x14ac:dyDescent="0.25">
      <c r="C70" s="24"/>
    </row>
    <row r="74" spans="1:5" x14ac:dyDescent="0.25">
      <c r="C74" s="24"/>
    </row>
  </sheetData>
  <mergeCells count="4">
    <mergeCell ref="A1:D1"/>
    <mergeCell ref="A2:C2"/>
    <mergeCell ref="C3:D3"/>
    <mergeCell ref="A4:D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</hyperlinks>
  <pageMargins left="0.7" right="0.7" top="0.75" bottom="0.75" header="0.3" footer="0.3"/>
  <pageSetup paperSize="9" orientation="portrait" r:id="rId72"/>
  <drawing r:id="rId73"/>
  <tableParts count="1">
    <tablePart r:id="rId7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148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143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145</v>
      </c>
    </row>
    <row r="8" spans="1:6" x14ac:dyDescent="0.25">
      <c r="A8" s="12" t="s">
        <v>14</v>
      </c>
      <c r="B8" s="17"/>
      <c r="C8" s="14" t="s">
        <v>146</v>
      </c>
    </row>
    <row r="9" spans="1:6" x14ac:dyDescent="0.25">
      <c r="A9" s="12" t="s">
        <v>99</v>
      </c>
      <c r="B9" s="31"/>
      <c r="C9" s="14" t="s">
        <v>147</v>
      </c>
    </row>
    <row r="10" spans="1:6" ht="15.75" thickBot="1" x14ac:dyDescent="0.3">
      <c r="A10" s="12"/>
      <c r="B10" s="17"/>
      <c r="C10" s="39"/>
    </row>
    <row r="11" spans="1:6" ht="15.75" thickBot="1" x14ac:dyDescent="0.3">
      <c r="A11" s="41" t="s">
        <v>38</v>
      </c>
      <c r="B11" s="42">
        <f>(COUNTA(B7:B10))-(COUNTIF(B7:B10,"-"))</f>
        <v>0</v>
      </c>
      <c r="C11" s="43">
        <f>(COUNTA(C7:C10))-(COUNTIF(C7:C10,"-"))</f>
        <v>3</v>
      </c>
    </row>
    <row r="12" spans="1:6" x14ac:dyDescent="0.25">
      <c r="D12" s="24"/>
    </row>
    <row r="14" spans="1:6" x14ac:dyDescent="0.25">
      <c r="C14" s="24"/>
    </row>
    <row r="18" spans="3:3" x14ac:dyDescent="0.25">
      <c r="C18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1" t="s">
        <v>142</v>
      </c>
      <c r="B1" s="61"/>
      <c r="C1" s="61"/>
    </row>
    <row r="2" spans="1:6" ht="15.75" customHeight="1" x14ac:dyDescent="0.25">
      <c r="A2" s="62"/>
      <c r="B2" s="62"/>
      <c r="C2" s="62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3" t="s">
        <v>134</v>
      </c>
      <c r="B4" s="64"/>
      <c r="C4" s="64"/>
    </row>
    <row r="5" spans="1:6" ht="23.25" customHeight="1" x14ac:dyDescent="0.25">
      <c r="A5" s="63"/>
      <c r="B5" s="64"/>
      <c r="C5" s="64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14</v>
      </c>
      <c r="B7" s="14" t="s">
        <v>132</v>
      </c>
      <c r="C7" s="14" t="s">
        <v>133</v>
      </c>
    </row>
    <row r="8" spans="1:6" x14ac:dyDescent="0.25">
      <c r="A8" s="12" t="s">
        <v>136</v>
      </c>
      <c r="B8" s="17"/>
      <c r="C8" s="14" t="s">
        <v>138</v>
      </c>
    </row>
    <row r="9" spans="1:6" x14ac:dyDescent="0.25">
      <c r="A9" s="12" t="s">
        <v>137</v>
      </c>
      <c r="B9" s="17"/>
      <c r="C9" s="14" t="s">
        <v>139</v>
      </c>
    </row>
    <row r="10" spans="1:6" x14ac:dyDescent="0.25">
      <c r="A10" s="12" t="s">
        <v>78</v>
      </c>
      <c r="B10" s="17"/>
      <c r="C10" s="14" t="s">
        <v>140</v>
      </c>
    </row>
    <row r="11" spans="1:6" ht="15.75" thickBot="1" x14ac:dyDescent="0.3">
      <c r="A11" s="12" t="s">
        <v>120</v>
      </c>
      <c r="B11" s="17"/>
      <c r="C11" s="14" t="s">
        <v>141</v>
      </c>
    </row>
    <row r="12" spans="1:6" ht="15.75" thickBot="1" x14ac:dyDescent="0.3">
      <c r="A12" s="34" t="s">
        <v>38</v>
      </c>
      <c r="B12" s="35">
        <f>(COUNTA(B7:B11))-(COUNTIF(B7:B11,"-"))</f>
        <v>1</v>
      </c>
      <c r="C12" s="36">
        <f>(COUNTA(C7:C11))-(COUNTIF(C7:C11,"-"))</f>
        <v>5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A31" zoomScaleNormal="100" workbookViewId="0">
      <selection activeCell="B49" sqref="B4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4" max="4" width="59.85546875" customWidth="1"/>
    <col min="7" max="11" width="11" customWidth="1"/>
  </cols>
  <sheetData>
    <row r="1" spans="1:7" ht="76.5" customHeight="1" x14ac:dyDescent="0.4">
      <c r="A1" s="65" t="s">
        <v>150</v>
      </c>
      <c r="B1" s="65"/>
      <c r="C1" s="65"/>
      <c r="D1" s="65"/>
    </row>
    <row r="2" spans="1:7" ht="15.75" customHeight="1" x14ac:dyDescent="0.25">
      <c r="A2" s="62"/>
      <c r="B2" s="62"/>
      <c r="C2" s="62"/>
    </row>
    <row r="3" spans="1:7" s="6" customFormat="1" ht="26.25" customHeight="1" x14ac:dyDescent="0.25">
      <c r="A3" s="5" t="s">
        <v>4</v>
      </c>
      <c r="B3" s="30"/>
      <c r="C3" s="66" t="s">
        <v>5</v>
      </c>
      <c r="D3" s="66"/>
    </row>
    <row r="4" spans="1:7" ht="9" customHeight="1" x14ac:dyDescent="0.25">
      <c r="A4" s="63" t="s">
        <v>6</v>
      </c>
      <c r="B4" s="64"/>
      <c r="C4" s="64"/>
      <c r="D4" s="64"/>
    </row>
    <row r="5" spans="1:7" ht="23.25" customHeight="1" x14ac:dyDescent="0.25">
      <c r="A5" s="63"/>
      <c r="B5" s="64"/>
      <c r="C5" s="64"/>
      <c r="D5" s="64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25" t="s">
        <v>95</v>
      </c>
      <c r="B7" s="17" t="s">
        <v>23</v>
      </c>
      <c r="C7" s="11" t="s">
        <v>100</v>
      </c>
      <c r="D7" s="28"/>
    </row>
    <row r="8" spans="1:7" x14ac:dyDescent="0.25">
      <c r="A8" s="12" t="s">
        <v>10</v>
      </c>
      <c r="B8" s="17" t="s">
        <v>23</v>
      </c>
      <c r="C8" s="13" t="s">
        <v>30</v>
      </c>
      <c r="D8" s="28"/>
    </row>
    <row r="9" spans="1:7" x14ac:dyDescent="0.25">
      <c r="A9" s="12" t="s">
        <v>11</v>
      </c>
      <c r="B9" s="17" t="s">
        <v>23</v>
      </c>
      <c r="C9" s="13" t="s">
        <v>31</v>
      </c>
      <c r="D9" s="28"/>
    </row>
    <row r="10" spans="1:7" x14ac:dyDescent="0.25">
      <c r="A10" s="12" t="s">
        <v>12</v>
      </c>
      <c r="B10" s="17" t="s">
        <v>23</v>
      </c>
      <c r="C10" s="13" t="s">
        <v>32</v>
      </c>
      <c r="D10" s="28"/>
    </row>
    <row r="11" spans="1:7" x14ac:dyDescent="0.25">
      <c r="A11" s="19" t="s">
        <v>114</v>
      </c>
      <c r="B11" s="17" t="s">
        <v>23</v>
      </c>
      <c r="C11" s="13" t="s">
        <v>118</v>
      </c>
      <c r="D11" s="28"/>
    </row>
    <row r="12" spans="1:7" x14ac:dyDescent="0.25">
      <c r="A12" s="19" t="s">
        <v>123</v>
      </c>
      <c r="B12" s="31"/>
      <c r="C12" s="13" t="s">
        <v>124</v>
      </c>
      <c r="D12" s="28"/>
    </row>
    <row r="13" spans="1:7" x14ac:dyDescent="0.25">
      <c r="A13" s="12" t="s">
        <v>13</v>
      </c>
      <c r="B13" s="18" t="s">
        <v>24</v>
      </c>
      <c r="C13" s="13" t="s">
        <v>45</v>
      </c>
      <c r="D13" s="28"/>
    </row>
    <row r="14" spans="1:7" x14ac:dyDescent="0.25">
      <c r="A14" s="12" t="s">
        <v>14</v>
      </c>
      <c r="B14" s="18" t="s">
        <v>25</v>
      </c>
      <c r="C14" s="13" t="s">
        <v>33</v>
      </c>
      <c r="D14" s="28"/>
    </row>
    <row r="15" spans="1:7" x14ac:dyDescent="0.25">
      <c r="A15" s="12" t="s">
        <v>73</v>
      </c>
      <c r="B15" s="17" t="s">
        <v>23</v>
      </c>
      <c r="C15" s="14" t="s">
        <v>74</v>
      </c>
      <c r="D15" s="28"/>
    </row>
    <row r="16" spans="1:7" x14ac:dyDescent="0.25">
      <c r="A16" s="19" t="s">
        <v>122</v>
      </c>
      <c r="B16" s="31"/>
      <c r="C16" s="13" t="s">
        <v>126</v>
      </c>
      <c r="D16" s="28"/>
    </row>
    <row r="17" spans="1:4" x14ac:dyDescent="0.25">
      <c r="A17" s="12" t="s">
        <v>39</v>
      </c>
      <c r="B17" s="17" t="s">
        <v>23</v>
      </c>
      <c r="C17" s="13" t="s">
        <v>40</v>
      </c>
      <c r="D17" s="28"/>
    </row>
    <row r="18" spans="1:4" x14ac:dyDescent="0.25">
      <c r="A18" s="12" t="s">
        <v>43</v>
      </c>
      <c r="B18" s="17" t="s">
        <v>23</v>
      </c>
      <c r="C18" s="13" t="s">
        <v>44</v>
      </c>
      <c r="D18" s="28"/>
    </row>
    <row r="19" spans="1:4" x14ac:dyDescent="0.25">
      <c r="A19" s="19" t="s">
        <v>92</v>
      </c>
      <c r="B19" s="17" t="s">
        <v>23</v>
      </c>
      <c r="C19" s="13" t="s">
        <v>93</v>
      </c>
      <c r="D19" s="28"/>
    </row>
    <row r="20" spans="1:4" x14ac:dyDescent="0.25">
      <c r="A20" s="19" t="s">
        <v>98</v>
      </c>
      <c r="B20" s="26" t="s">
        <v>23</v>
      </c>
      <c r="C20" s="13" t="s">
        <v>103</v>
      </c>
      <c r="D20" s="28"/>
    </row>
    <row r="21" spans="1:4" x14ac:dyDescent="0.25">
      <c r="A21" s="12" t="s">
        <v>55</v>
      </c>
      <c r="B21" s="17" t="s">
        <v>23</v>
      </c>
      <c r="C21" s="13" t="s">
        <v>56</v>
      </c>
      <c r="D21" s="28"/>
    </row>
    <row r="22" spans="1:4" x14ac:dyDescent="0.25">
      <c r="A22" s="12" t="s">
        <v>15</v>
      </c>
      <c r="B22" s="26" t="s">
        <v>23</v>
      </c>
      <c r="C22" s="13" t="s">
        <v>34</v>
      </c>
      <c r="D22" s="28"/>
    </row>
    <row r="23" spans="1:4" x14ac:dyDescent="0.25">
      <c r="A23" s="12" t="s">
        <v>16</v>
      </c>
      <c r="B23" s="26" t="s">
        <v>23</v>
      </c>
      <c r="C23" s="13" t="s">
        <v>35</v>
      </c>
      <c r="D23" s="28"/>
    </row>
    <row r="24" spans="1:4" x14ac:dyDescent="0.25">
      <c r="A24" s="12" t="s">
        <v>87</v>
      </c>
      <c r="B24" s="26" t="s">
        <v>23</v>
      </c>
      <c r="C24" s="13" t="s">
        <v>88</v>
      </c>
      <c r="D24" s="28"/>
    </row>
    <row r="25" spans="1:4" s="8" customFormat="1" x14ac:dyDescent="0.25">
      <c r="A25" s="19" t="s">
        <v>108</v>
      </c>
      <c r="B25" s="17" t="s">
        <v>23</v>
      </c>
      <c r="C25" s="13" t="s">
        <v>110</v>
      </c>
      <c r="D25" s="28"/>
    </row>
    <row r="26" spans="1:4" s="8" customFormat="1" x14ac:dyDescent="0.25">
      <c r="A26" s="12" t="s">
        <v>59</v>
      </c>
      <c r="B26" s="27" t="s">
        <v>65</v>
      </c>
      <c r="C26" s="14" t="s">
        <v>111</v>
      </c>
      <c r="D26" s="28"/>
    </row>
    <row r="27" spans="1:4" s="8" customFormat="1" x14ac:dyDescent="0.25">
      <c r="A27" s="19" t="s">
        <v>106</v>
      </c>
      <c r="B27" s="17" t="s">
        <v>23</v>
      </c>
      <c r="C27" s="13" t="s">
        <v>109</v>
      </c>
      <c r="D27" s="29"/>
    </row>
    <row r="28" spans="1:4" x14ac:dyDescent="0.25">
      <c r="A28" s="12" t="s">
        <v>17</v>
      </c>
      <c r="B28" s="26" t="s">
        <v>23</v>
      </c>
      <c r="C28" s="13" t="s">
        <v>36</v>
      </c>
      <c r="D28" s="29"/>
    </row>
    <row r="29" spans="1:4" x14ac:dyDescent="0.25">
      <c r="A29" s="19" t="s">
        <v>113</v>
      </c>
      <c r="B29" s="17" t="s">
        <v>23</v>
      </c>
      <c r="C29" s="13" t="s">
        <v>116</v>
      </c>
      <c r="D29" s="29"/>
    </row>
    <row r="30" spans="1:4" x14ac:dyDescent="0.25">
      <c r="A30" s="12" t="s">
        <v>60</v>
      </c>
      <c r="B30" s="17" t="s">
        <v>23</v>
      </c>
      <c r="C30" s="14" t="s">
        <v>67</v>
      </c>
      <c r="D30" s="28"/>
    </row>
    <row r="31" spans="1:4" x14ac:dyDescent="0.25">
      <c r="A31" s="12" t="s">
        <v>53</v>
      </c>
      <c r="B31" s="18" t="s">
        <v>54</v>
      </c>
      <c r="C31" s="14" t="s">
        <v>75</v>
      </c>
      <c r="D31" s="14" t="s">
        <v>131</v>
      </c>
    </row>
    <row r="32" spans="1:4" x14ac:dyDescent="0.25">
      <c r="A32" s="12" t="s">
        <v>52</v>
      </c>
      <c r="B32" s="26" t="s">
        <v>23</v>
      </c>
      <c r="C32" s="13" t="s">
        <v>51</v>
      </c>
      <c r="D32" s="28"/>
    </row>
    <row r="33" spans="1:6" x14ac:dyDescent="0.25">
      <c r="A33" s="12" t="s">
        <v>61</v>
      </c>
      <c r="B33" s="17" t="s">
        <v>23</v>
      </c>
      <c r="C33" s="14" t="s">
        <v>68</v>
      </c>
      <c r="D33" s="28"/>
    </row>
    <row r="34" spans="1:6" x14ac:dyDescent="0.25">
      <c r="A34" s="19" t="s">
        <v>99</v>
      </c>
      <c r="B34" s="17" t="s">
        <v>23</v>
      </c>
      <c r="C34" s="13" t="s">
        <v>104</v>
      </c>
      <c r="D34" s="28"/>
    </row>
    <row r="35" spans="1:6" x14ac:dyDescent="0.25">
      <c r="A35" s="12" t="s">
        <v>18</v>
      </c>
      <c r="B35" s="18" t="s">
        <v>26</v>
      </c>
      <c r="C35" s="14" t="s">
        <v>48</v>
      </c>
      <c r="D35" s="28"/>
    </row>
    <row r="36" spans="1:6" x14ac:dyDescent="0.25">
      <c r="A36" s="12" t="s">
        <v>19</v>
      </c>
      <c r="B36" s="18" t="s">
        <v>27</v>
      </c>
      <c r="C36" s="13" t="s">
        <v>81</v>
      </c>
      <c r="D36" s="28"/>
    </row>
    <row r="37" spans="1:6" x14ac:dyDescent="0.25">
      <c r="A37" s="19" t="s">
        <v>107</v>
      </c>
      <c r="B37" s="17" t="s">
        <v>23</v>
      </c>
      <c r="C37" s="13" t="s">
        <v>112</v>
      </c>
      <c r="D37" s="28"/>
    </row>
    <row r="38" spans="1:6" x14ac:dyDescent="0.25">
      <c r="A38" s="16" t="s">
        <v>62</v>
      </c>
      <c r="B38" s="27" t="s">
        <v>66</v>
      </c>
      <c r="C38" s="14" t="s">
        <v>105</v>
      </c>
      <c r="D38" s="28"/>
      <c r="F38" s="24"/>
    </row>
    <row r="39" spans="1:6" x14ac:dyDescent="0.25">
      <c r="A39" s="16" t="s">
        <v>20</v>
      </c>
      <c r="B39" s="18" t="s">
        <v>28</v>
      </c>
      <c r="C39" s="13" t="s">
        <v>125</v>
      </c>
      <c r="D39" s="28"/>
    </row>
    <row r="40" spans="1:6" x14ac:dyDescent="0.25">
      <c r="A40" s="16" t="s">
        <v>46</v>
      </c>
      <c r="B40" s="17" t="s">
        <v>23</v>
      </c>
      <c r="C40" s="14" t="s">
        <v>47</v>
      </c>
      <c r="D40" s="28"/>
    </row>
    <row r="41" spans="1:6" x14ac:dyDescent="0.25">
      <c r="A41" s="16" t="s">
        <v>72</v>
      </c>
      <c r="B41" s="27" t="s">
        <v>76</v>
      </c>
      <c r="C41" s="13" t="s">
        <v>119</v>
      </c>
      <c r="D41" s="14" t="s">
        <v>149</v>
      </c>
    </row>
    <row r="42" spans="1:6" x14ac:dyDescent="0.25">
      <c r="A42" s="16" t="s">
        <v>89</v>
      </c>
      <c r="B42" s="18" t="s">
        <v>90</v>
      </c>
      <c r="C42" s="14" t="s">
        <v>91</v>
      </c>
      <c r="D42" s="28"/>
    </row>
    <row r="43" spans="1:6" x14ac:dyDescent="0.25">
      <c r="A43" s="20" t="s">
        <v>97</v>
      </c>
      <c r="B43" s="17" t="s">
        <v>23</v>
      </c>
      <c r="C43" s="13" t="s">
        <v>102</v>
      </c>
      <c r="D43" s="28"/>
    </row>
    <row r="44" spans="1:6" x14ac:dyDescent="0.25">
      <c r="A44" s="20" t="s">
        <v>96</v>
      </c>
      <c r="B44" s="17" t="s">
        <v>23</v>
      </c>
      <c r="C44" s="14" t="s">
        <v>101</v>
      </c>
      <c r="D44" s="28"/>
    </row>
    <row r="45" spans="1:6" x14ac:dyDescent="0.25">
      <c r="A45" s="16" t="s">
        <v>63</v>
      </c>
      <c r="B45" s="17" t="s">
        <v>23</v>
      </c>
      <c r="C45" s="13" t="s">
        <v>69</v>
      </c>
      <c r="D45" s="28"/>
    </row>
    <row r="46" spans="1:6" x14ac:dyDescent="0.25">
      <c r="A46" s="16" t="s">
        <v>57</v>
      </c>
      <c r="B46" s="17" t="s">
        <v>23</v>
      </c>
      <c r="C46" s="14" t="s">
        <v>58</v>
      </c>
      <c r="D46" s="28"/>
    </row>
    <row r="47" spans="1:6" x14ac:dyDescent="0.25">
      <c r="A47" s="16" t="s">
        <v>78</v>
      </c>
      <c r="B47" s="18" t="s">
        <v>70</v>
      </c>
      <c r="C47" s="13" t="s">
        <v>80</v>
      </c>
      <c r="D47" s="28"/>
    </row>
    <row r="48" spans="1:6" x14ac:dyDescent="0.25">
      <c r="A48" s="16" t="s">
        <v>41</v>
      </c>
      <c r="B48" s="18" t="s">
        <v>42</v>
      </c>
      <c r="C48" s="14" t="s">
        <v>77</v>
      </c>
      <c r="D48" s="28"/>
    </row>
    <row r="49" spans="1:5" x14ac:dyDescent="0.25">
      <c r="A49" s="16" t="s">
        <v>79</v>
      </c>
      <c r="B49" s="27" t="s">
        <v>82</v>
      </c>
      <c r="C49" s="13" t="s">
        <v>83</v>
      </c>
      <c r="D49" s="28"/>
    </row>
    <row r="50" spans="1:5" x14ac:dyDescent="0.25">
      <c r="A50" s="20" t="s">
        <v>120</v>
      </c>
      <c r="B50" s="31"/>
      <c r="C50" s="14" t="s">
        <v>121</v>
      </c>
      <c r="D50" s="14" t="s">
        <v>130</v>
      </c>
    </row>
    <row r="51" spans="1:5" x14ac:dyDescent="0.25">
      <c r="A51" s="20" t="s">
        <v>85</v>
      </c>
      <c r="B51" s="17" t="s">
        <v>23</v>
      </c>
      <c r="C51" s="14" t="s">
        <v>86</v>
      </c>
      <c r="D51" s="28"/>
    </row>
    <row r="52" spans="1:5" x14ac:dyDescent="0.25">
      <c r="A52" s="20" t="s">
        <v>115</v>
      </c>
      <c r="B52" s="17" t="s">
        <v>23</v>
      </c>
      <c r="C52" s="13" t="s">
        <v>117</v>
      </c>
      <c r="D52" s="28"/>
    </row>
    <row r="53" spans="1:5" x14ac:dyDescent="0.25">
      <c r="A53" s="16" t="s">
        <v>21</v>
      </c>
      <c r="B53" s="17" t="s">
        <v>23</v>
      </c>
      <c r="C53" s="13" t="s">
        <v>37</v>
      </c>
      <c r="D53" s="28"/>
    </row>
    <row r="54" spans="1:5" x14ac:dyDescent="0.25">
      <c r="A54" s="20" t="s">
        <v>128</v>
      </c>
      <c r="B54" s="17" t="s">
        <v>23</v>
      </c>
      <c r="C54" s="14" t="s">
        <v>94</v>
      </c>
      <c r="D54" s="14" t="s">
        <v>129</v>
      </c>
    </row>
    <row r="55" spans="1:5" x14ac:dyDescent="0.25">
      <c r="A55" s="16" t="s">
        <v>64</v>
      </c>
      <c r="B55" s="32" t="s">
        <v>23</v>
      </c>
      <c r="C55" s="13" t="s">
        <v>71</v>
      </c>
      <c r="D55" s="28"/>
    </row>
    <row r="56" spans="1:5" x14ac:dyDescent="0.25">
      <c r="A56" s="16" t="s">
        <v>22</v>
      </c>
      <c r="B56" s="33" t="s">
        <v>29</v>
      </c>
      <c r="C56" s="13" t="s">
        <v>84</v>
      </c>
      <c r="D56" s="28"/>
    </row>
    <row r="57" spans="1:5" ht="15.75" thickBot="1" x14ac:dyDescent="0.3">
      <c r="A57" s="16" t="s">
        <v>49</v>
      </c>
      <c r="B57" s="32" t="s">
        <v>23</v>
      </c>
      <c r="C57" s="13" t="s">
        <v>50</v>
      </c>
      <c r="D57" s="28"/>
    </row>
    <row r="58" spans="1:5" ht="15.75" thickBot="1" x14ac:dyDescent="0.3">
      <c r="A58" s="21" t="s">
        <v>38</v>
      </c>
      <c r="B58" s="22">
        <f>(COUNTA(B7:B57))-(COUNTIF(B7:B57,"-"))</f>
        <v>14</v>
      </c>
      <c r="C58" s="23">
        <f>(COUNTA(C7:C57))-(COUNTIF(C7:C57,"-"))</f>
        <v>51</v>
      </c>
      <c r="D58" s="23">
        <f>(COUNTA(D7:D57))-(COUNTIF(D7:D57,"-"))</f>
        <v>4</v>
      </c>
    </row>
    <row r="59" spans="1:5" x14ac:dyDescent="0.25">
      <c r="E59" s="24"/>
    </row>
    <row r="61" spans="1:5" x14ac:dyDescent="0.25">
      <c r="C61" s="24"/>
    </row>
    <row r="65" spans="3:3" x14ac:dyDescent="0.25">
      <c r="C65" s="24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Register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Castillo</dc:creator>
  <cp:lastModifiedBy>Umair Gill</cp:lastModifiedBy>
  <cp:lastPrinted>2019-11-14T03:10:58Z</cp:lastPrinted>
  <dcterms:created xsi:type="dcterms:W3CDTF">2019-07-08T02:32:14Z</dcterms:created>
  <dcterms:modified xsi:type="dcterms:W3CDTF">2024-06-04T00:08:18Z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